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95" windowHeight="9975" activeTab="1"/>
  </bookViews>
  <sheets>
    <sheet name="Preise" sheetId="1" r:id="rId1"/>
    <sheet name="Wahlregeln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<sst xmlns="http://schemas.openxmlformats.org/spreadsheetml/2006/main" count="39" uniqueCount="29">
  <si>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Berechnungsbeispiel</t>
  </si>
  <si>
    <t>Swisscom</t>
  </si>
  <si>
    <t>Alle Preise in Rp/Min</t>
  </si>
  <si>
    <t>VoIP</t>
  </si>
  <si>
    <t>Anbieter</t>
  </si>
  <si>
    <t>Datum</t>
  </si>
  <si>
    <t>Sunrise</t>
  </si>
  <si>
    <t>Hoch</t>
  </si>
  <si>
    <t>Nieder</t>
  </si>
  <si>
    <t>Tele2</t>
  </si>
  <si>
    <t>Diff</t>
  </si>
  <si>
    <t>Kosten bei</t>
  </si>
  <si>
    <t>Kosten</t>
  </si>
  <si>
    <t>Anzahl Gespräche Hochtarif</t>
  </si>
  <si>
    <t>Anzahl Gespräche Niedertarif</t>
  </si>
  <si>
    <t>Dauer der Gespräche</t>
  </si>
  <si>
    <t>in %</t>
  </si>
  <si>
    <t>Einsparung durch VoIP</t>
  </si>
  <si>
    <t>in sFr</t>
  </si>
  <si>
    <t>d. Gespr.</t>
  </si>
  <si>
    <t>Preisvergleich</t>
  </si>
  <si>
    <t>sperren</t>
  </si>
  <si>
    <t>0041</t>
  </si>
  <si>
    <t>Fest</t>
  </si>
  <si>
    <t>0900</t>
  </si>
  <si>
    <t>0800</t>
  </si>
  <si>
    <t>0848</t>
  </si>
  <si>
    <t>0844</t>
  </si>
  <si>
    <t>Dailplan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</si>
</sst>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9" fontId="0" fillId="0" borderId="0" xfId="17" applyAlignment="1">
      <alignment/>
    </xf>
    <xf numFmtId="17" fontId="2" fillId="0" borderId="1" xfId="0" applyNumberFormat="1" applyFont="1" applyBorder="1" applyAlignment="1">
      <alignment horizontal="right"/>
    </xf>
    <xf numFmtId="17" fontId="2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0" borderId="4" xfId="17" applyBorder="1" applyAlignment="1">
      <alignment/>
    </xf>
    <xf numFmtId="0" fontId="0" fillId="0" borderId="5" xfId="0" applyBorder="1" applyAlignment="1">
      <alignment/>
    </xf>
    <xf numFmtId="9" fontId="0" fillId="0" borderId="6" xfId="17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/>
    </xf>
    <xf numFmtId="14" fontId="3" fillId="0" borderId="4" xfId="0" applyNumberFormat="1" applyFont="1" applyBorder="1" applyAlignment="1">
      <alignment/>
    </xf>
    <xf numFmtId="14" fontId="0" fillId="0" borderId="4" xfId="0" applyNumberFormat="1" applyBorder="1" applyAlignment="1">
      <alignment/>
    </xf>
    <xf numFmtId="14" fontId="0" fillId="0" borderId="6" xfId="0" applyNumberForma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0" borderId="8" xfId="0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 horizontal="right"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43" fontId="3" fillId="0" borderId="0" xfId="15" applyFont="1" applyBorder="1" applyAlignment="1">
      <alignment/>
    </xf>
    <xf numFmtId="43" fontId="0" fillId="0" borderId="0" xfId="15" applyBorder="1" applyAlignment="1">
      <alignment/>
    </xf>
    <xf numFmtId="9" fontId="0" fillId="0" borderId="4" xfId="17" applyBorder="1" applyAlignment="1">
      <alignment horizontal="left"/>
    </xf>
    <xf numFmtId="43" fontId="0" fillId="0" borderId="8" xfId="15" applyBorder="1" applyAlignment="1">
      <alignment/>
    </xf>
    <xf numFmtId="9" fontId="0" fillId="0" borderId="6" xfId="17" applyBorder="1" applyAlignment="1">
      <alignment horizontal="left"/>
    </xf>
    <xf numFmtId="0" fontId="0" fillId="0" borderId="3" xfId="0" applyBorder="1" applyAlignment="1">
      <alignment horizontal="right"/>
    </xf>
    <xf numFmtId="43" fontId="0" fillId="0" borderId="3" xfId="0" applyNumberFormat="1" applyBorder="1" applyAlignment="1">
      <alignment/>
    </xf>
    <xf numFmtId="43" fontId="0" fillId="0" borderId="5" xfId="0" applyNumberFormat="1" applyBorder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workbookViewId="0" topLeftCell="A1">
      <selection activeCell="H18" sqref="H18"/>
    </sheetView>
  </sheetViews>
  <sheetFormatPr defaultColWidth="11.421875" defaultRowHeight="12.75"/>
  <cols>
    <col min="1" max="1" width="1.8515625" style="0" customWidth="1"/>
    <col min="2" max="2" width="14.7109375" style="0" customWidth="1"/>
    <col min="4" max="7" width="10.00390625" style="0" customWidth="1"/>
  </cols>
  <sheetData>
    <row r="1" ht="25.5" customHeight="1">
      <c r="B1" s="19" t="s">
        <v>0</v>
      </c>
    </row>
    <row r="2" ht="12.75">
      <c r="B2" s="17" t="s">
        <v>2</v>
      </c>
    </row>
    <row r="4" ht="21.75" customHeight="1">
      <c r="B4" s="20" t="s">
        <v>20</v>
      </c>
    </row>
    <row r="5" spans="2:7" ht="12.75">
      <c r="B5" s="13" t="s">
        <v>4</v>
      </c>
      <c r="C5" s="12" t="s">
        <v>5</v>
      </c>
      <c r="D5" s="2" t="s">
        <v>7</v>
      </c>
      <c r="E5" s="3" t="s">
        <v>10</v>
      </c>
      <c r="F5" s="11" t="s">
        <v>8</v>
      </c>
      <c r="G5" s="12" t="s">
        <v>10</v>
      </c>
    </row>
    <row r="6" spans="2:7" ht="12.75">
      <c r="B6" s="4" t="s">
        <v>3</v>
      </c>
      <c r="C6" s="14">
        <v>38488</v>
      </c>
      <c r="D6" s="4">
        <v>0.02</v>
      </c>
      <c r="E6" s="5"/>
      <c r="F6" s="4">
        <v>0.02</v>
      </c>
      <c r="G6" s="5"/>
    </row>
    <row r="7" spans="2:7" ht="12.75">
      <c r="B7" s="6"/>
      <c r="C7" s="7"/>
      <c r="D7" s="6"/>
      <c r="E7" s="7"/>
      <c r="F7" s="6"/>
      <c r="G7" s="7"/>
    </row>
    <row r="8" spans="2:7" ht="12.75">
      <c r="B8" s="6" t="s">
        <v>1</v>
      </c>
      <c r="C8" s="15">
        <v>38488</v>
      </c>
      <c r="D8" s="6">
        <v>0.08</v>
      </c>
      <c r="E8" s="8">
        <f>1-($D$6/D8)</f>
        <v>0.75</v>
      </c>
      <c r="F8" s="6">
        <v>0.04</v>
      </c>
      <c r="G8" s="8">
        <f>1-($D$6/F8)</f>
        <v>0.5</v>
      </c>
    </row>
    <row r="9" spans="2:7" ht="12.75">
      <c r="B9" s="6" t="s">
        <v>6</v>
      </c>
      <c r="C9" s="15">
        <v>38488</v>
      </c>
      <c r="D9" s="6">
        <v>0.069</v>
      </c>
      <c r="E9" s="8">
        <f>1-($D$6/D9)</f>
        <v>0.7101449275362319</v>
      </c>
      <c r="F9" s="6">
        <v>0.04</v>
      </c>
      <c r="G9" s="8">
        <f>1-($D$6/F9)</f>
        <v>0.5</v>
      </c>
    </row>
    <row r="10" spans="2:7" ht="12.75">
      <c r="B10" s="9" t="s">
        <v>9</v>
      </c>
      <c r="C10" s="16">
        <v>38488</v>
      </c>
      <c r="D10" s="9">
        <v>0.068</v>
      </c>
      <c r="E10" s="10">
        <f>1-($D$6/D10)</f>
        <v>0.7058823529411764</v>
      </c>
      <c r="F10" s="9">
        <v>0.029</v>
      </c>
      <c r="G10" s="10">
        <f>1-($D$6/F10)</f>
        <v>0.31034482758620696</v>
      </c>
    </row>
    <row r="11" spans="5:7" ht="12.75">
      <c r="E11" s="1"/>
      <c r="G11" s="1"/>
    </row>
    <row r="15" ht="15.75">
      <c r="B15" s="18" t="s">
        <v>0</v>
      </c>
    </row>
    <row r="17" spans="2:4" ht="12.75">
      <c r="B17" s="21" t="s">
        <v>13</v>
      </c>
      <c r="C17" s="22"/>
      <c r="D17" s="23">
        <v>50</v>
      </c>
    </row>
    <row r="18" spans="2:4" ht="12.75">
      <c r="B18" s="6" t="s">
        <v>15</v>
      </c>
      <c r="C18" s="24"/>
      <c r="D18" s="25">
        <v>8</v>
      </c>
    </row>
    <row r="19" spans="2:4" ht="22.5" customHeight="1">
      <c r="B19" s="6" t="s">
        <v>14</v>
      </c>
      <c r="C19" s="24"/>
      <c r="D19" s="25">
        <v>20</v>
      </c>
    </row>
    <row r="20" spans="2:4" ht="12.75">
      <c r="B20" s="9" t="s">
        <v>15</v>
      </c>
      <c r="C20" s="26"/>
      <c r="D20" s="27">
        <v>15</v>
      </c>
    </row>
    <row r="22" spans="2:6" ht="12.75">
      <c r="B22" s="21"/>
      <c r="C22" s="22"/>
      <c r="D22" s="28" t="s">
        <v>12</v>
      </c>
      <c r="E22" s="21" t="s">
        <v>17</v>
      </c>
      <c r="F22" s="29"/>
    </row>
    <row r="23" spans="2:6" ht="12.75">
      <c r="B23" s="6" t="s">
        <v>11</v>
      </c>
      <c r="C23" s="24"/>
      <c r="D23" s="24" t="s">
        <v>19</v>
      </c>
      <c r="E23" s="36" t="s">
        <v>18</v>
      </c>
      <c r="F23" s="7" t="s">
        <v>16</v>
      </c>
    </row>
    <row r="24" spans="2:6" ht="12.75">
      <c r="B24" s="4" t="s">
        <v>3</v>
      </c>
      <c r="C24" s="30"/>
      <c r="D24" s="31">
        <f>(($D$17*$D$18)*D6)+(($D$19*$D$20)*F6)</f>
        <v>14</v>
      </c>
      <c r="E24" s="6"/>
      <c r="F24" s="7"/>
    </row>
    <row r="25" spans="2:6" ht="12.75">
      <c r="B25" s="6"/>
      <c r="C25" s="24"/>
      <c r="D25" s="32"/>
      <c r="E25" s="6"/>
      <c r="F25" s="7"/>
    </row>
    <row r="26" spans="2:6" ht="12.75">
      <c r="B26" s="6" t="s">
        <v>1</v>
      </c>
      <c r="C26" s="24"/>
      <c r="D26" s="32">
        <f>(($D$17*$D$18)*D8)+(($D$19*$D$20)*F8)</f>
        <v>44</v>
      </c>
      <c r="E26" s="37">
        <f>D26-$D$24</f>
        <v>30</v>
      </c>
      <c r="F26" s="33">
        <f>1-($D$24/D26)</f>
        <v>0.6818181818181819</v>
      </c>
    </row>
    <row r="27" spans="2:6" ht="12.75">
      <c r="B27" s="6" t="s">
        <v>6</v>
      </c>
      <c r="C27" s="24"/>
      <c r="D27" s="32">
        <f>(($D$17*$D$18)*D9)+(($D$19*$D$20)*F9)</f>
        <v>39.6</v>
      </c>
      <c r="E27" s="37">
        <f>D27-$D$24</f>
        <v>25.6</v>
      </c>
      <c r="F27" s="33">
        <f>1-($D$24/D27)</f>
        <v>0.6464646464646464</v>
      </c>
    </row>
    <row r="28" spans="2:6" ht="12.75">
      <c r="B28" s="9" t="s">
        <v>9</v>
      </c>
      <c r="C28" s="26"/>
      <c r="D28" s="34">
        <f>(($D$17*$D$18)*D10)+(($D$19*$D$20)*F10)</f>
        <v>35.900000000000006</v>
      </c>
      <c r="E28" s="38">
        <f>D28-$D$24</f>
        <v>21.900000000000006</v>
      </c>
      <c r="F28" s="35">
        <f>1-($D$24/D28)</f>
        <v>0.6100278551532035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3"/>
  <sheetViews>
    <sheetView tabSelected="1" workbookViewId="0" topLeftCell="A1">
      <selection activeCell="B2" sqref="B2"/>
    </sheetView>
  </sheetViews>
  <sheetFormatPr defaultColWidth="11.421875" defaultRowHeight="12.75"/>
  <sheetData>
    <row r="1" ht="12.75">
      <c r="B1" t="s">
        <v>28</v>
      </c>
    </row>
    <row r="4" spans="2:3" ht="12.75">
      <c r="B4" s="39" t="s">
        <v>22</v>
      </c>
      <c r="C4" t="s">
        <v>21</v>
      </c>
    </row>
    <row r="5" spans="2:3" ht="12.75">
      <c r="B5">
        <v>117</v>
      </c>
      <c r="C5" t="s">
        <v>23</v>
      </c>
    </row>
    <row r="6" spans="2:3" ht="12.75">
      <c r="B6">
        <v>118</v>
      </c>
      <c r="C6" t="s">
        <v>23</v>
      </c>
    </row>
    <row r="7" spans="2:3" ht="12.75">
      <c r="B7">
        <v>144</v>
      </c>
      <c r="C7" t="s">
        <v>23</v>
      </c>
    </row>
    <row r="8" spans="2:3" ht="12.75">
      <c r="B8">
        <v>111</v>
      </c>
      <c r="C8" t="s">
        <v>23</v>
      </c>
    </row>
    <row r="10" ht="12.75">
      <c r="B10" s="39" t="s">
        <v>24</v>
      </c>
    </row>
    <row r="11" ht="12.75">
      <c r="B11" s="39" t="s">
        <v>25</v>
      </c>
    </row>
    <row r="12" ht="12.75">
      <c r="B12" s="39" t="s">
        <v>26</v>
      </c>
    </row>
    <row r="13" ht="12.75">
      <c r="B13" s="39" t="s">
        <v>27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Aha EDV Support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Winter</dc:creator>
  <cp:keywords/>
  <dc:description/>
  <cp:lastModifiedBy>Markus Winter</cp:lastModifiedBy>
  <dcterms:created xsi:type="dcterms:W3CDTF">2005-05-16T09:43:51Z</dcterms:created>
  <dcterms:modified xsi:type="dcterms:W3CDTF">2005-07-26T09:27:23Z</dcterms:modified>
  <cp:category/>
  <cp:version/>
  <cp:contentType/>
  <cp:contentStatus/>
</cp:coreProperties>
</file>